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5" i="1" l="1"/>
  <c r="H24" i="1"/>
  <c r="H25" i="1" l="1"/>
  <c r="H28" i="1" l="1"/>
  <c r="H20" i="1"/>
  <c r="H48" i="1" l="1"/>
  <c r="H27" i="1"/>
  <c r="H16" i="1" l="1"/>
  <c r="H32" i="1" l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<sst xmlns="http://schemas.openxmlformats.org/spreadsheetml/2006/main" count="50" uniqueCount="30">
  <si>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</si>
  <si>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</si>
  <si>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</si>
  <si>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</si>
  <si>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</si>
  <si>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</si>
  <si>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</si>
  <si>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</si>
  <si>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</si>
  <si>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</si>
  <si>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</si>
  <si>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</si>
  <si>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</si>
  <si>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</si>
  <si>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</si>
  <si>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</si>
  <si>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</si>
  <si>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</si>
  <si>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</si>
  <si>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</si>
  <si>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</si>
  <si>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</si>
  <si>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</si>
  <si>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</si>
  <si>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</si>
  <si>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Dana:27.07.2020.</t>
  </si>
  <si>
    <t>Dana 27.07.2020.godine Dom zdravlja Požarevac je izvršio plaćanje prema dobavljačima:</t>
  </si>
  <si>
    <t>Primljena i neutrošena participacija od 27.07.2020.</t>
  </si>
  <si>
    <t>Farmalogist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</si>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</sst>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abSelected="1" topLeftCell="B1" zoomScaleNormal="100" workbookViewId="0">
      <selection activeCell="D54" sqref="D54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44039</v>
      </c>
      <c r="H12" s="23">
        <v>1457068.48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44039</v>
      </c>
      <c r="H13" s="3">
        <f>H14+H25-H32-H42</f>
        <v>1453367.5399999998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44039</v>
      </c>
      <c r="H14" s="4">
        <f>H15+H16+H17+H18+H19+H20+H21+H22+H23+H24</f>
        <v>1212787.8499999999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6150.05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553214.14-534690.77</f>
        <v>18523.369999999995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v>0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27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</f>
        <v>15253.119999999988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44039</v>
      </c>
      <c r="H25" s="4">
        <f>H26+H27+H28+H29+H30+H31</f>
        <v>246729.74000000002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159868.39+135083-105001.41+135083-118951.11+135083-96223.18-2500</f>
        <v>242441.69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27</v>
      </c>
      <c r="C31" s="38"/>
      <c r="D31" s="38"/>
      <c r="E31" s="38"/>
      <c r="F31" s="39"/>
      <c r="G31" s="2"/>
      <c r="H31" s="10">
        <v>1086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44039</v>
      </c>
      <c r="H32" s="5">
        <f>SUM(H33:H41)</f>
        <v>6150.05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6150.05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44039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44039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282703.09+42051.84+2093719.92+16614+10133.44+1695.8+1315.38+8251.81-2452784.77+48.48+16013.48+406.35+663203.3-679671.61+12652.84+5223.56+13371.36+0.14-31247.76+13070.25+1600.94+1054.43+0.3-15725.62+375120.94+11087.06+208.59+48.67-386465.27</f>
        <v>3700.9399999998859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6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1457068.4799999997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6150.05</v>
      </c>
      <c r="D54" s="27">
        <v>200252986</v>
      </c>
    </row>
    <row r="55" spans="2:11" x14ac:dyDescent="0.25">
      <c r="B55" s="53" t="s">
        <v>29</v>
      </c>
      <c r="C55" s="7">
        <f>SUM(C54)</f>
        <v>6150.05</v>
      </c>
      <c r="D55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2020-07-28T12:26:07Z</dcterms:modified>
</cp:coreProperties>
</file>